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d.docs.live.net/784c320e84fa9845/Clientes/Rede Pesquisa Solidaria/Dados/"/>
    </mc:Choice>
  </mc:AlternateContent>
  <xr:revisionPtr revIDLastSave="2" documentId="11_9C43FEA415161704DF63DC0611854FC85FC1FE41" xr6:coauthVersionLast="45" xr6:coauthVersionMax="45" xr10:uidLastSave="{D9EEF2F5-3FF6-4543-8604-0BE0AE3D177F}"/>
  <bookViews>
    <workbookView xWindow="-120" yWindow="-120" windowWidth="29040" windowHeight="15840" xr2:uid="{00000000-000D-0000-FFFF-FFFF00000000}"/>
  </bookViews>
  <sheets>
    <sheet name="tabel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6" i="1" l="1"/>
  <c r="E8" i="1" l="1"/>
  <c r="D4" i="1"/>
  <c r="E4" i="1" s="1"/>
  <c r="D9" i="1" l="1"/>
  <c r="E9" i="1" l="1"/>
</calcChain>
</file>

<file path=xl/sharedStrings.xml><?xml version="1.0" encoding="utf-8"?>
<sst xmlns="http://schemas.openxmlformats.org/spreadsheetml/2006/main" count="30" uniqueCount="22">
  <si>
    <t>Óbitos</t>
  </si>
  <si>
    <t>Diferença absoluta de óbitos (com vs sem flexibilização)</t>
  </si>
  <si>
    <t>% de mortes adicionais em relação ao total observado em 8 de junho</t>
  </si>
  <si>
    <t>Projeção (mantendo tendencia observada antes de abril 19 até 8 de junho)</t>
  </si>
  <si>
    <t>Observado (com flexibilização até 8 de junho)</t>
  </si>
  <si>
    <t xml:space="preserve"> </t>
  </si>
  <si>
    <t>Diferença de óbitos estimados para 8 de julho (versus 8 de junho)</t>
  </si>
  <si>
    <t>% de mortes adicionais estimadas em 8 de julho em comparação com o observado em 8 de junho</t>
  </si>
  <si>
    <t>Observado (até 8 de junho)</t>
  </si>
  <si>
    <t>Projeção (mantendo tendencia observada em SP em maio até 8 de julho)</t>
  </si>
  <si>
    <t>Projeção (até 8 de julho, presupondo a tendencia de mudanca observada em Goiás)</t>
  </si>
  <si>
    <t>Goiás</t>
  </si>
  <si>
    <t>São Paulo</t>
  </si>
  <si>
    <t>Tabela 1. Sintese de Resultados e as Projeções em Goiás e São Paulo</t>
  </si>
  <si>
    <t>Óbitos observados /óbitos estimados em 8 de junho</t>
  </si>
  <si>
    <t>Óbitos adicionais / óbitos estimados sem flexibilização em 8 de junho</t>
  </si>
  <si>
    <t xml:space="preserve">Óbitos estimados com flexibilzação / óbitos estimados mantendo medidas de maio em 8 de julho </t>
  </si>
  <si>
    <t>Óbitos adicionais estimados com flexibilização / óbitos estimados mantendo as medidas de maio de 2020 (8 de julho)</t>
  </si>
  <si>
    <t>1,71</t>
  </si>
  <si>
    <t>2,75</t>
  </si>
  <si>
    <t>1,75</t>
  </si>
  <si>
    <t>2,88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</si>
</sst>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/>
    <xf numFmtId="0" fontId="2" fillId="0" borderId="0" xfId="0" applyFont="1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/>
    <xf numFmtId="9" fontId="2" fillId="2" borderId="0" xfId="1" applyFont="1" applyFill="1" applyAlignment="1">
      <alignment horizontal="right" vertical="top" wrapText="1"/>
    </xf>
    <xf numFmtId="2" fontId="2" fillId="2" borderId="0" xfId="1" applyNumberFormat="1" applyFont="1" applyFill="1" applyAlignment="1">
      <alignment horizontal="right" vertical="top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right" vertical="top" wrapText="1"/>
    </xf>
    <xf numFmtId="1" fontId="2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right" vertical="top" wrapText="1"/>
    </xf>
    <xf numFmtId="1" fontId="2" fillId="2" borderId="1" xfId="0" applyNumberFormat="1" applyFont="1" applyFill="1" applyBorder="1" applyAlignment="1">
      <alignment vertical="top" wrapText="1"/>
    </xf>
    <xf numFmtId="9" fontId="2" fillId="2" borderId="1" xfId="1" applyFont="1" applyFill="1" applyBorder="1" applyAlignment="1">
      <alignment horizontal="right" vertical="top" wrapText="1"/>
    </xf>
    <xf numFmtId="2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164" fontId="2" fillId="2" borderId="1" xfId="2" applyFont="1" applyFill="1" applyBorder="1" applyAlignment="1">
      <alignment horizontal="right" vertical="top" wrapText="1"/>
    </xf>
    <xf numFmtId="2" fontId="2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="85" zoomScaleNormal="85" workbookViewId="0">
      <selection activeCell="A22" sqref="A22"/>
    </sheetView>
  </sheetViews>
  <sheetFormatPr defaultRowHeight="12.75" x14ac:dyDescent="0.2"/>
  <cols>
    <col min="1" max="1" width="57.125" style="21" customWidth="1"/>
    <col min="2" max="2" width="15.625" style="22" customWidth="1"/>
    <col min="3" max="3" width="4.75" style="2" customWidth="1"/>
    <col min="4" max="4" width="25.5" style="22" customWidth="1"/>
    <col min="5" max="5" width="24.375" style="22" customWidth="1"/>
    <col min="6" max="6" width="9" style="2"/>
    <col min="7" max="7" width="20.125" style="22" customWidth="1"/>
    <col min="8" max="8" width="9" style="2"/>
    <col min="9" max="9" width="26" style="2" customWidth="1"/>
    <col min="10" max="16384" width="9" style="2"/>
  </cols>
  <sheetData>
    <row r="1" spans="1:11" x14ac:dyDescent="0.2">
      <c r="A1" s="30" t="s">
        <v>13</v>
      </c>
      <c r="B1" s="30"/>
      <c r="C1" s="30"/>
      <c r="D1" s="30"/>
      <c r="E1" s="30"/>
      <c r="F1" s="30"/>
      <c r="G1" s="30"/>
      <c r="H1" s="1"/>
      <c r="I1" s="1"/>
    </row>
    <row r="2" spans="1:11" ht="45.75" customHeight="1" x14ac:dyDescent="0.2">
      <c r="A2" s="3" t="s">
        <v>11</v>
      </c>
      <c r="B2" s="4" t="s">
        <v>0</v>
      </c>
      <c r="C2" s="5"/>
      <c r="D2" s="4" t="s">
        <v>1</v>
      </c>
      <c r="E2" s="4" t="s">
        <v>2</v>
      </c>
      <c r="F2" s="5"/>
      <c r="G2" s="4" t="s">
        <v>14</v>
      </c>
      <c r="H2" s="1"/>
      <c r="I2" s="4" t="s">
        <v>15</v>
      </c>
    </row>
    <row r="3" spans="1:11" x14ac:dyDescent="0.2">
      <c r="A3" s="6" t="s">
        <v>3</v>
      </c>
      <c r="B3" s="7">
        <v>63</v>
      </c>
      <c r="C3" s="8"/>
      <c r="D3" s="7"/>
      <c r="E3" s="7"/>
      <c r="F3" s="8"/>
      <c r="G3" s="7"/>
      <c r="H3" s="9"/>
      <c r="I3" s="9"/>
    </row>
    <row r="4" spans="1:11" x14ac:dyDescent="0.2">
      <c r="A4" s="6" t="s">
        <v>4</v>
      </c>
      <c r="B4" s="7">
        <v>173</v>
      </c>
      <c r="C4" s="8"/>
      <c r="D4" s="7">
        <f>B4-B3</f>
        <v>110</v>
      </c>
      <c r="E4" s="10">
        <f>D4/B4</f>
        <v>0.63583815028901736</v>
      </c>
      <c r="F4" s="8"/>
      <c r="G4" s="11" t="s">
        <v>19</v>
      </c>
      <c r="H4" s="9" t="s">
        <v>5</v>
      </c>
      <c r="I4" s="27" t="s">
        <v>20</v>
      </c>
      <c r="J4" s="2" t="s">
        <v>5</v>
      </c>
      <c r="K4" s="2" t="s">
        <v>5</v>
      </c>
    </row>
    <row r="5" spans="1:11" x14ac:dyDescent="0.2">
      <c r="A5" s="3"/>
      <c r="B5" s="4"/>
      <c r="C5" s="5"/>
      <c r="D5" s="4"/>
      <c r="E5" s="4"/>
      <c r="F5" s="5"/>
      <c r="G5" s="4"/>
      <c r="H5" s="1"/>
      <c r="I5" s="28"/>
    </row>
    <row r="6" spans="1:11" ht="69" customHeight="1" x14ac:dyDescent="0.2">
      <c r="A6" s="3" t="s">
        <v>12</v>
      </c>
      <c r="B6" s="4" t="s">
        <v>0</v>
      </c>
      <c r="C6" s="5"/>
      <c r="D6" s="4" t="s">
        <v>6</v>
      </c>
      <c r="E6" s="4" t="s">
        <v>7</v>
      </c>
      <c r="F6" s="5"/>
      <c r="G6" s="4" t="s">
        <v>16</v>
      </c>
      <c r="H6" s="1"/>
      <c r="I6" s="4" t="s">
        <v>17</v>
      </c>
    </row>
    <row r="7" spans="1:11" x14ac:dyDescent="0.2">
      <c r="A7" s="6" t="s">
        <v>8</v>
      </c>
      <c r="B7" s="7">
        <v>9118</v>
      </c>
      <c r="C7" s="12"/>
      <c r="D7" s="13"/>
      <c r="E7" s="13"/>
      <c r="F7" s="8"/>
      <c r="G7" s="7"/>
      <c r="H7" s="9"/>
      <c r="I7" s="29"/>
    </row>
    <row r="8" spans="1:11" x14ac:dyDescent="0.2">
      <c r="A8" s="6" t="s">
        <v>9</v>
      </c>
      <c r="B8" s="7">
        <v>14632</v>
      </c>
      <c r="C8" s="8"/>
      <c r="D8" s="7">
        <v>5514</v>
      </c>
      <c r="E8" s="10">
        <f>(D8/B7)</f>
        <v>0.6047378811142794</v>
      </c>
      <c r="F8" s="8"/>
      <c r="G8" s="10" t="s">
        <v>5</v>
      </c>
      <c r="H8" s="9"/>
      <c r="I8" s="29"/>
    </row>
    <row r="9" spans="1:11" ht="25.5" x14ac:dyDescent="0.2">
      <c r="A9" s="14" t="s">
        <v>10</v>
      </c>
      <c r="B9" s="15">
        <v>24986</v>
      </c>
      <c r="C9" s="16"/>
      <c r="D9" s="15">
        <f>B9-B7</f>
        <v>15868</v>
      </c>
      <c r="E9" s="17">
        <f>D9/B7</f>
        <v>1.7402939241061637</v>
      </c>
      <c r="F9" s="18" t="s">
        <v>5</v>
      </c>
      <c r="G9" s="26" t="s">
        <v>18</v>
      </c>
      <c r="H9" s="19"/>
      <c r="I9" s="20" t="s">
        <v>21</v>
      </c>
    </row>
    <row r="10" spans="1:11" x14ac:dyDescent="0.2">
      <c r="F10" s="2" t="s">
        <v>5</v>
      </c>
    </row>
    <row r="13" spans="1:11" x14ac:dyDescent="0.2">
      <c r="G13" s="22" t="s">
        <v>5</v>
      </c>
    </row>
    <row r="14" spans="1:11" x14ac:dyDescent="0.2">
      <c r="C14" s="2" t="s">
        <v>5</v>
      </c>
    </row>
    <row r="16" spans="1:11" x14ac:dyDescent="0.2">
      <c r="A16" s="21">
        <f>44.04/210</f>
        <v>0.20971428571428571</v>
      </c>
    </row>
    <row r="26" spans="1:3" x14ac:dyDescent="0.2">
      <c r="A26" s="23"/>
      <c r="B26" s="24"/>
      <c r="C26" s="25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Barberia</dc:creator>
  <cp:lastModifiedBy>Luiz Lopes</cp:lastModifiedBy>
  <cp:lastPrinted>2020-06-15T20:56:38Z</cp:lastPrinted>
  <dcterms:created xsi:type="dcterms:W3CDTF">2020-06-14T17:06:02Z</dcterms:created>
  <dcterms:modified xsi:type="dcterms:W3CDTF">2020-06-15T20:57:09Z</dcterms:modified>
</cp:coreProperties>
</file>